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arina 2025\2026թ. բյուջեի նախագիծ\"/>
    </mc:Choice>
  </mc:AlternateContent>
  <xr:revisionPtr revIDLastSave="0" documentId="13_ncr:1_{16684FAA-B5ED-43DE-8EA2-AACFBEC1CC6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C58" i="1" l="1"/>
  <c r="C18" i="1"/>
  <c r="C8" i="1" l="1"/>
  <c r="A32" i="1"/>
  <c r="A41" i="1" s="1"/>
  <c r="A47" i="1" s="1"/>
  <c r="A53" i="1" s="1"/>
  <c r="A33" i="1"/>
  <c r="A37" i="1"/>
  <c r="A43" i="1" s="1"/>
  <c r="A49" i="1" s="1"/>
  <c r="A55" i="1" s="1"/>
  <c r="A35" i="1"/>
  <c r="A38" i="1" s="1"/>
  <c r="A44" i="1" s="1"/>
  <c r="A50" i="1" s="1"/>
  <c r="A56" i="1" s="1"/>
  <c r="A36" i="1"/>
  <c r="A39" i="1" s="1"/>
  <c r="A51" i="1" s="1"/>
  <c r="A42" i="1"/>
  <c r="A48" i="1" s="1"/>
  <c r="A54" i="1" s="1"/>
  <c r="A40" i="1"/>
  <c r="A46" i="1" s="1"/>
  <c r="A52" i="1" s="1"/>
  <c r="A25" i="1"/>
  <c r="A31" i="1" s="1"/>
  <c r="C17" i="1" l="1"/>
</calcChain>
</file>

<file path=xl/sharedStrings.xml><?xml version="1.0" encoding="utf-8"?>
<sst xmlns="http://schemas.openxmlformats.org/spreadsheetml/2006/main" count="31" uniqueCount="31">
  <si>
    <t>Ñ/Ñ</t>
  </si>
  <si>
    <t>Ðá¹í³ÍÝ»ñÇ ³Ýí³ÝáõÙÁ</t>
  </si>
  <si>
    <t>I</t>
  </si>
  <si>
    <t>III</t>
  </si>
  <si>
    <t>ÀÜ¸²ØºÜÀ Ì²Êêºð, ³Û¹ ÃíáõÙ`</t>
  </si>
  <si>
    <t>³) ÀÝÃ³óÇÏ, ³Û¹ ÃíáõÙ`</t>
  </si>
  <si>
    <t>¶³½</t>
  </si>
  <si>
    <t>ä»ï³Ï³Ý ¹ñ³Ù³ßÝáñÑ /տարակարգ/</t>
  </si>
  <si>
    <t>Սուբսիդիա</t>
  </si>
  <si>
    <t xml:space="preserve">                                                        îÝûñ»Ý`</t>
  </si>
  <si>
    <t>¾Ý»ñ·»ïÇÏ Í³é³ÛáõÃÛáõÝÝ»ñ     / 4212/</t>
  </si>
  <si>
    <t>ÎáÙáõÝ³É Í³é³ÛáõÃÛáõÝÝ»ñ   /4213/</t>
  </si>
  <si>
    <t>Î³åÇ Í³é³ÛáõÃÛáõÝÝ»ñ  /4214/</t>
  </si>
  <si>
    <t>ä³ñï³¹Çñ í×³ñÝ»ñ       / 4823/</t>
  </si>
  <si>
    <t>²ßË³ï³í³ñÓ»ñ  ¨ ¹ñ³Ý Ñ³í³ë³ñ. վ×³ñÝ»ñ/4111/</t>
  </si>
  <si>
    <t>Աշխ. Մասնագիտական զարգացման ծառայություններ</t>
  </si>
  <si>
    <t>ä»ï³Ï³Ý ¹ñ³Ù³ßÝáñÑ /կամավոր ատեստավ./</t>
  </si>
  <si>
    <t>ԲՏՃՄ ոլորտի դասավանդող ուսուցիչներին հավելավճար</t>
  </si>
  <si>
    <t>Ընդամենը եկամուտներ</t>
  </si>
  <si>
    <t>ՆԱԽԱՀԱՇԻՎ</t>
  </si>
  <si>
    <t xml:space="preserve">ÐÐ Î¶ՄՍÜ §ÂÇí 118 ³í³· ¹åñáó¦ äà²Î-Ç  </t>
  </si>
  <si>
    <t>տարեկան գումար /հազ.դրամ/</t>
  </si>
  <si>
    <t>Գրասենյակային և տնտեսական ծախսեր /4261/</t>
  </si>
  <si>
    <t xml:space="preserve">                               ¶ÉË³íáñ Ñ³ßí³å³Ñ`   </t>
  </si>
  <si>
    <t xml:space="preserve">                                            2026թ. /նախագիծ/</t>
  </si>
  <si>
    <t>Մնացորդ 01.01.2026թ. դրությամբ</t>
  </si>
  <si>
    <t>Այլ կոմունալ ծախսեր</t>
  </si>
  <si>
    <t>Լաբորատոր նյութեր</t>
  </si>
  <si>
    <t>Այլ ծախսեւր</t>
  </si>
  <si>
    <t>Դասագրքեր սոց. անապահով ընտանիքների երեխաներին</t>
  </si>
  <si>
    <t>Մնացորդ  31.12.2026թ. դրությամբ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</si>
</sst>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 Cyr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14"/>
      <name val="Arial LatArm"/>
      <family val="2"/>
    </font>
    <font>
      <sz val="14"/>
      <name val="Arial Cyr"/>
      <family val="2"/>
      <charset val="204"/>
    </font>
    <font>
      <b/>
      <sz val="14"/>
      <name val="Arial LatArm"/>
      <family val="2"/>
    </font>
    <font>
      <sz val="14"/>
      <name val="Arial"/>
      <family val="2"/>
      <charset val="204"/>
    </font>
    <font>
      <sz val="14"/>
      <color rgb="FFFF0000"/>
      <name val="Arial LatArm"/>
      <family val="2"/>
    </font>
    <font>
      <sz val="14"/>
      <name val="Arial Armenian"/>
      <family val="2"/>
    </font>
    <font>
      <sz val="16"/>
      <name val="Arial Cyr"/>
      <family val="2"/>
      <charset val="204"/>
    </font>
    <font>
      <sz val="16"/>
      <name val="Arial Armenian"/>
      <family val="2"/>
    </font>
    <font>
      <sz val="16"/>
      <name val="Arial LatArm"/>
      <family val="2"/>
    </font>
    <font>
      <b/>
      <sz val="16"/>
      <name val="Arial LatArm"/>
      <family val="2"/>
    </font>
    <font>
      <i/>
      <sz val="16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2" fillId="0" borderId="0" xfId="0" applyFont="1"/>
    <xf numFmtId="1" fontId="0" fillId="0" borderId="0" xfId="0" applyNumberFormat="1"/>
    <xf numFmtId="1" fontId="2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/>
    <xf numFmtId="1" fontId="7" fillId="0" borderId="0" xfId="0" applyNumberFormat="1" applyFont="1" applyAlignment="1">
      <alignment horizontal="center"/>
    </xf>
    <xf numFmtId="0" fontId="8" fillId="0" borderId="1" xfId="0" applyFont="1" applyBorder="1"/>
    <xf numFmtId="164" fontId="5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164" fontId="5" fillId="3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topLeftCell="A28" workbookViewId="0">
      <selection activeCell="E58" sqref="E58"/>
    </sheetView>
  </sheetViews>
  <sheetFormatPr defaultRowHeight="12.75" x14ac:dyDescent="0.2"/>
  <cols>
    <col min="1" max="1" width="4.42578125" customWidth="1"/>
    <col min="2" max="2" width="74.85546875" customWidth="1"/>
    <col min="3" max="3" width="22.5703125" customWidth="1"/>
    <col min="4" max="5" width="9.5703125" bestFit="1" customWidth="1"/>
    <col min="6" max="6" width="10.7109375" customWidth="1"/>
  </cols>
  <sheetData>
    <row r="1" spans="1:6" ht="18" x14ac:dyDescent="0.25">
      <c r="A1" s="33" t="s">
        <v>19</v>
      </c>
      <c r="B1" s="34"/>
      <c r="C1" s="34"/>
    </row>
    <row r="2" spans="1:6" ht="22.5" customHeight="1" x14ac:dyDescent="0.25">
      <c r="A2" s="33" t="s">
        <v>20</v>
      </c>
      <c r="B2" s="34"/>
      <c r="C2" s="34"/>
    </row>
    <row r="3" spans="1:6" ht="25.5" customHeight="1" x14ac:dyDescent="0.25">
      <c r="A3" s="35" t="s">
        <v>24</v>
      </c>
      <c r="B3" s="34"/>
      <c r="C3" s="34"/>
    </row>
    <row r="4" spans="1:6" ht="23.25" customHeight="1" x14ac:dyDescent="0.25">
      <c r="A4" s="33"/>
      <c r="B4" s="36"/>
      <c r="C4" s="36"/>
    </row>
    <row r="5" spans="1:6" ht="12.75" hidden="1" customHeight="1" x14ac:dyDescent="0.25">
      <c r="A5" s="5"/>
      <c r="B5" s="5"/>
      <c r="C5" s="5"/>
    </row>
    <row r="6" spans="1:6" ht="84.75" customHeight="1" x14ac:dyDescent="0.25">
      <c r="A6" s="6" t="s">
        <v>0</v>
      </c>
      <c r="B6" s="6" t="s">
        <v>1</v>
      </c>
      <c r="C6" s="8" t="s">
        <v>21</v>
      </c>
    </row>
    <row r="7" spans="1:6" ht="39" customHeight="1" x14ac:dyDescent="0.25">
      <c r="A7" s="6"/>
      <c r="B7" s="6" t="s">
        <v>25</v>
      </c>
      <c r="C7" s="31">
        <v>0</v>
      </c>
    </row>
    <row r="8" spans="1:6" ht="45.75" customHeight="1" x14ac:dyDescent="0.25">
      <c r="A8" s="26" t="s">
        <v>2</v>
      </c>
      <c r="B8" s="29" t="s">
        <v>18</v>
      </c>
      <c r="C8" s="30">
        <f>C9+C10+C11+C14+C15+C16</f>
        <v>255545.9</v>
      </c>
    </row>
    <row r="9" spans="1:6" ht="30" customHeight="1" x14ac:dyDescent="0.3">
      <c r="A9" s="10">
        <v>1</v>
      </c>
      <c r="B9" s="17" t="s">
        <v>8</v>
      </c>
      <c r="C9" s="21">
        <v>213420.7</v>
      </c>
    </row>
    <row r="10" spans="1:6" ht="28.5" customHeight="1" x14ac:dyDescent="0.25">
      <c r="A10" s="10">
        <v>2</v>
      </c>
      <c r="B10" s="17" t="s">
        <v>7</v>
      </c>
      <c r="C10" s="25">
        <v>1648.3</v>
      </c>
      <c r="F10" s="1"/>
    </row>
    <row r="11" spans="1:6" ht="30" customHeight="1" x14ac:dyDescent="0.25">
      <c r="A11" s="10">
        <v>3</v>
      </c>
      <c r="B11" s="17" t="s">
        <v>16</v>
      </c>
      <c r="C11" s="19">
        <v>36276.9</v>
      </c>
    </row>
    <row r="12" spans="1:6" ht="27.75" hidden="1" customHeight="1" x14ac:dyDescent="0.3">
      <c r="A12" s="10">
        <v>4</v>
      </c>
      <c r="B12" s="7"/>
      <c r="C12" s="20"/>
    </row>
    <row r="13" spans="1:6" ht="27.75" hidden="1" customHeight="1" x14ac:dyDescent="0.3">
      <c r="A13" s="10">
        <v>5</v>
      </c>
      <c r="B13" s="7"/>
      <c r="C13" s="20"/>
    </row>
    <row r="14" spans="1:6" ht="27.75" customHeight="1" x14ac:dyDescent="0.3">
      <c r="A14" s="10">
        <v>4</v>
      </c>
      <c r="B14" s="7" t="s">
        <v>17</v>
      </c>
      <c r="C14" s="20">
        <v>4200</v>
      </c>
    </row>
    <row r="15" spans="1:6" ht="27.75" customHeight="1" x14ac:dyDescent="0.3">
      <c r="A15" s="10"/>
      <c r="B15" s="17"/>
      <c r="C15" s="20"/>
    </row>
    <row r="16" spans="1:6" ht="27.75" hidden="1" customHeight="1" x14ac:dyDescent="0.3">
      <c r="A16" s="10"/>
      <c r="B16" s="17"/>
      <c r="C16" s="20"/>
    </row>
    <row r="17" spans="1:6" ht="26.25" customHeight="1" x14ac:dyDescent="0.25">
      <c r="A17" s="26" t="s">
        <v>3</v>
      </c>
      <c r="B17" s="27" t="s">
        <v>4</v>
      </c>
      <c r="C17" s="28">
        <f>C18</f>
        <v>255545.9</v>
      </c>
    </row>
    <row r="18" spans="1:6" ht="26.25" customHeight="1" x14ac:dyDescent="0.25">
      <c r="A18" s="6"/>
      <c r="B18" s="7" t="s">
        <v>5</v>
      </c>
      <c r="C18" s="18">
        <f>C19+C25+C26+C27+C28+C29+C30+C34+C45+C57</f>
        <v>255545.9</v>
      </c>
      <c r="E18" s="2"/>
    </row>
    <row r="19" spans="1:6" ht="28.5" customHeight="1" x14ac:dyDescent="0.3">
      <c r="A19" s="6">
        <v>1</v>
      </c>
      <c r="B19" s="7" t="s">
        <v>14</v>
      </c>
      <c r="C19" s="21">
        <v>241442.3</v>
      </c>
      <c r="D19" s="1"/>
      <c r="E19" s="3"/>
    </row>
    <row r="20" spans="1:6" ht="20.25" hidden="1" x14ac:dyDescent="0.3">
      <c r="A20" s="6"/>
      <c r="B20" s="7"/>
      <c r="C20" s="20"/>
    </row>
    <row r="21" spans="1:6" ht="20.25" hidden="1" x14ac:dyDescent="0.3">
      <c r="A21" s="6"/>
      <c r="B21" s="7"/>
      <c r="C21" s="20"/>
    </row>
    <row r="22" spans="1:6" ht="20.25" hidden="1" x14ac:dyDescent="0.3">
      <c r="A22" s="6"/>
      <c r="B22" s="7"/>
      <c r="C22" s="20"/>
    </row>
    <row r="23" spans="1:6" ht="20.25" hidden="1" x14ac:dyDescent="0.3">
      <c r="A23" s="6"/>
      <c r="B23" s="7"/>
      <c r="C23" s="22"/>
    </row>
    <row r="24" spans="1:6" ht="20.25" hidden="1" x14ac:dyDescent="0.3">
      <c r="A24" s="6"/>
      <c r="B24" s="11"/>
      <c r="C24" s="20"/>
    </row>
    <row r="25" spans="1:6" ht="30" customHeight="1" x14ac:dyDescent="0.3">
      <c r="A25" s="6">
        <f>A19+1</f>
        <v>2</v>
      </c>
      <c r="B25" s="7" t="s">
        <v>10</v>
      </c>
      <c r="C25" s="24">
        <v>9000</v>
      </c>
      <c r="D25" s="1"/>
      <c r="F25" s="4"/>
    </row>
    <row r="26" spans="1:6" ht="28.5" customHeight="1" x14ac:dyDescent="0.3">
      <c r="A26" s="6">
        <v>3</v>
      </c>
      <c r="B26" s="7" t="s">
        <v>11</v>
      </c>
      <c r="C26" s="24">
        <v>490</v>
      </c>
      <c r="F26" s="4"/>
    </row>
    <row r="27" spans="1:6" ht="27.75" customHeight="1" x14ac:dyDescent="0.3">
      <c r="A27" s="6">
        <v>4</v>
      </c>
      <c r="B27" s="7" t="s">
        <v>12</v>
      </c>
      <c r="C27" s="24">
        <v>175.2</v>
      </c>
      <c r="E27" s="2"/>
    </row>
    <row r="28" spans="1:6" ht="27.75" customHeight="1" x14ac:dyDescent="0.3">
      <c r="A28" s="6">
        <v>5</v>
      </c>
      <c r="B28" s="7" t="s">
        <v>26</v>
      </c>
      <c r="C28" s="20">
        <v>220</v>
      </c>
      <c r="E28" s="2"/>
    </row>
    <row r="29" spans="1:6" ht="27.75" customHeight="1" x14ac:dyDescent="0.3">
      <c r="A29" s="6">
        <v>6</v>
      </c>
      <c r="B29" s="7" t="s">
        <v>27</v>
      </c>
      <c r="C29" s="24">
        <v>200</v>
      </c>
      <c r="E29" s="2"/>
    </row>
    <row r="30" spans="1:6" ht="24.75" customHeight="1" x14ac:dyDescent="0.3">
      <c r="A30" s="6">
        <v>7</v>
      </c>
      <c r="B30" s="7" t="s">
        <v>28</v>
      </c>
      <c r="C30" s="24">
        <v>2741.8</v>
      </c>
      <c r="E30" s="2"/>
    </row>
    <row r="31" spans="1:6" ht="20.25" hidden="1" x14ac:dyDescent="0.3">
      <c r="A31" s="6">
        <f t="shared" ref="A31:A56" si="0">A25+1</f>
        <v>3</v>
      </c>
      <c r="B31" s="7" t="s">
        <v>6</v>
      </c>
      <c r="C31" s="20"/>
      <c r="E31" s="3"/>
    </row>
    <row r="32" spans="1:6" ht="20.25" hidden="1" x14ac:dyDescent="0.3">
      <c r="A32" s="6">
        <f t="shared" si="0"/>
        <v>4</v>
      </c>
      <c r="B32" s="7"/>
      <c r="C32" s="20"/>
    </row>
    <row r="33" spans="1:6" ht="3" hidden="1" customHeight="1" x14ac:dyDescent="0.3">
      <c r="A33" s="6">
        <f t="shared" si="0"/>
        <v>5</v>
      </c>
      <c r="B33" s="7"/>
      <c r="C33" s="20"/>
    </row>
    <row r="34" spans="1:6" ht="24" customHeight="1" x14ac:dyDescent="0.3">
      <c r="A34" s="6">
        <v>8</v>
      </c>
      <c r="B34" s="7" t="s">
        <v>22</v>
      </c>
      <c r="C34" s="20">
        <v>527.6</v>
      </c>
      <c r="E34" s="3"/>
    </row>
    <row r="35" spans="1:6" ht="22.5" hidden="1" customHeight="1" x14ac:dyDescent="0.3">
      <c r="A35" s="6">
        <f t="shared" si="0"/>
        <v>7</v>
      </c>
      <c r="B35" s="7"/>
      <c r="C35" s="20"/>
      <c r="E35" s="3"/>
    </row>
    <row r="36" spans="1:6" ht="22.5" hidden="1" customHeight="1" x14ac:dyDescent="0.3">
      <c r="A36" s="6">
        <f t="shared" si="0"/>
        <v>8</v>
      </c>
      <c r="B36" s="7" t="s">
        <v>15</v>
      </c>
      <c r="C36" s="20">
        <v>240000</v>
      </c>
      <c r="E36" s="3"/>
    </row>
    <row r="37" spans="1:6" ht="27.75" hidden="1" customHeight="1" x14ac:dyDescent="0.3">
      <c r="A37" s="6">
        <f>A34+1</f>
        <v>9</v>
      </c>
      <c r="B37" s="7"/>
      <c r="C37" s="20"/>
      <c r="E37" s="3"/>
    </row>
    <row r="38" spans="1:6" ht="29.25" hidden="1" customHeight="1" x14ac:dyDescent="0.3">
      <c r="A38" s="6">
        <f>A35+1</f>
        <v>8</v>
      </c>
      <c r="B38" s="7"/>
      <c r="C38" s="20"/>
      <c r="E38" s="3"/>
    </row>
    <row r="39" spans="1:6" ht="28.5" hidden="1" customHeight="1" x14ac:dyDescent="0.3">
      <c r="A39" s="6">
        <f>A36+1</f>
        <v>9</v>
      </c>
      <c r="B39" s="7"/>
      <c r="C39" s="20"/>
      <c r="E39" s="3"/>
    </row>
    <row r="40" spans="1:6" ht="27.75" hidden="1" customHeight="1" x14ac:dyDescent="0.3">
      <c r="A40" s="6" t="e">
        <f>#REF!+1</f>
        <v>#REF!</v>
      </c>
      <c r="B40" s="7"/>
      <c r="C40" s="20"/>
      <c r="E40" s="3"/>
      <c r="F40" s="3"/>
    </row>
    <row r="41" spans="1:6" ht="27.75" hidden="1" customHeight="1" x14ac:dyDescent="0.3">
      <c r="A41" s="6" t="e">
        <f>#REF!+1</f>
        <v>#REF!</v>
      </c>
      <c r="B41" s="7"/>
      <c r="C41" s="20"/>
      <c r="E41" s="3"/>
      <c r="F41" s="3"/>
    </row>
    <row r="42" spans="1:6" ht="25.5" hidden="1" customHeight="1" x14ac:dyDescent="0.3">
      <c r="A42" s="6" t="e">
        <f>#REF!+1</f>
        <v>#REF!</v>
      </c>
      <c r="B42" s="7"/>
      <c r="C42" s="20"/>
      <c r="E42" s="3"/>
    </row>
    <row r="43" spans="1:6" ht="26.25" hidden="1" customHeight="1" x14ac:dyDescent="0.3">
      <c r="A43" s="6">
        <f t="shared" si="0"/>
        <v>10</v>
      </c>
      <c r="B43" s="7"/>
      <c r="C43" s="20"/>
      <c r="E43" s="3"/>
      <c r="F43" s="3"/>
    </row>
    <row r="44" spans="1:6" ht="28.5" hidden="1" customHeight="1" x14ac:dyDescent="0.3">
      <c r="A44" s="6">
        <f t="shared" si="0"/>
        <v>9</v>
      </c>
      <c r="B44" s="7"/>
      <c r="C44" s="20"/>
      <c r="E44" s="3"/>
      <c r="F44" s="3"/>
    </row>
    <row r="45" spans="1:6" ht="27.75" customHeight="1" x14ac:dyDescent="0.3">
      <c r="A45" s="6">
        <v>9</v>
      </c>
      <c r="B45" s="7" t="s">
        <v>13</v>
      </c>
      <c r="C45" s="20">
        <v>189</v>
      </c>
      <c r="E45" s="3"/>
    </row>
    <row r="46" spans="1:6" ht="28.5" hidden="1" customHeight="1" x14ac:dyDescent="0.3">
      <c r="A46" s="6" t="e">
        <f t="shared" si="0"/>
        <v>#REF!</v>
      </c>
      <c r="B46" s="7"/>
      <c r="C46" s="23"/>
      <c r="E46" s="3"/>
    </row>
    <row r="47" spans="1:6" ht="22.5" hidden="1" customHeight="1" x14ac:dyDescent="0.3">
      <c r="A47" s="6" t="e">
        <f t="shared" si="0"/>
        <v>#REF!</v>
      </c>
      <c r="B47" s="7"/>
      <c r="C47" s="23"/>
      <c r="E47" s="3"/>
    </row>
    <row r="48" spans="1:6" ht="20.25" hidden="1" x14ac:dyDescent="0.3">
      <c r="A48" s="6" t="e">
        <f t="shared" si="0"/>
        <v>#REF!</v>
      </c>
      <c r="B48" s="7"/>
      <c r="C48" s="23"/>
      <c r="E48" s="1"/>
      <c r="F48" s="1"/>
    </row>
    <row r="49" spans="1:3" ht="18.75" hidden="1" customHeight="1" x14ac:dyDescent="0.3">
      <c r="A49" s="6">
        <f t="shared" si="0"/>
        <v>11</v>
      </c>
      <c r="B49" s="7"/>
      <c r="C49" s="23"/>
    </row>
    <row r="50" spans="1:3" ht="20.25" hidden="1" x14ac:dyDescent="0.3">
      <c r="A50" s="6">
        <f t="shared" si="0"/>
        <v>10</v>
      </c>
      <c r="B50" s="7"/>
      <c r="C50" s="23"/>
    </row>
    <row r="51" spans="1:3" ht="18.75" hidden="1" customHeight="1" x14ac:dyDescent="0.3">
      <c r="A51" s="6">
        <f t="shared" si="0"/>
        <v>10</v>
      </c>
      <c r="B51" s="7"/>
      <c r="C51" s="23"/>
    </row>
    <row r="52" spans="1:3" ht="20.25" hidden="1" x14ac:dyDescent="0.3">
      <c r="A52" s="6" t="e">
        <f t="shared" si="0"/>
        <v>#REF!</v>
      </c>
      <c r="B52" s="7"/>
      <c r="C52" s="23"/>
    </row>
    <row r="53" spans="1:3" ht="17.25" hidden="1" customHeight="1" x14ac:dyDescent="0.3">
      <c r="A53" s="6" t="e">
        <f t="shared" si="0"/>
        <v>#REF!</v>
      </c>
      <c r="B53" s="7"/>
      <c r="C53" s="23"/>
    </row>
    <row r="54" spans="1:3" ht="19.5" hidden="1" customHeight="1" x14ac:dyDescent="0.3">
      <c r="A54" s="6" t="e">
        <f t="shared" si="0"/>
        <v>#REF!</v>
      </c>
      <c r="B54" s="7"/>
      <c r="C54" s="23"/>
    </row>
    <row r="55" spans="1:3" ht="4.5" hidden="1" customHeight="1" x14ac:dyDescent="0.3">
      <c r="A55" s="6">
        <f t="shared" si="0"/>
        <v>12</v>
      </c>
      <c r="B55" s="7"/>
      <c r="C55" s="23"/>
    </row>
    <row r="56" spans="1:3" ht="24.75" hidden="1" customHeight="1" x14ac:dyDescent="0.3">
      <c r="A56" s="6">
        <f t="shared" si="0"/>
        <v>11</v>
      </c>
      <c r="B56" s="7"/>
      <c r="C56" s="23"/>
    </row>
    <row r="57" spans="1:3" ht="24.75" customHeight="1" x14ac:dyDescent="0.3">
      <c r="A57" s="6">
        <v>10</v>
      </c>
      <c r="B57" s="7" t="s">
        <v>29</v>
      </c>
      <c r="C57" s="23">
        <v>560</v>
      </c>
    </row>
    <row r="58" spans="1:3" ht="41.25" customHeight="1" x14ac:dyDescent="0.3">
      <c r="A58" s="12"/>
      <c r="B58" s="9" t="s">
        <v>30</v>
      </c>
      <c r="C58" s="32">
        <f>C8-C17</f>
        <v>0</v>
      </c>
    </row>
    <row r="59" spans="1:3" ht="9" customHeight="1" x14ac:dyDescent="0.25">
      <c r="A59" s="5"/>
      <c r="B59" s="13"/>
      <c r="C59" s="14"/>
    </row>
    <row r="60" spans="1:3" ht="9" customHeight="1" x14ac:dyDescent="0.25">
      <c r="A60" s="5"/>
      <c r="B60" s="13"/>
      <c r="C60" s="14"/>
    </row>
    <row r="61" spans="1:3" ht="18" x14ac:dyDescent="0.25">
      <c r="A61" s="5"/>
      <c r="B61" s="13" t="s">
        <v>9</v>
      </c>
      <c r="C61" s="14"/>
    </row>
    <row r="62" spans="1:3" ht="7.5" customHeight="1" x14ac:dyDescent="0.25">
      <c r="A62" s="5"/>
      <c r="B62" s="5"/>
      <c r="C62" s="5"/>
    </row>
    <row r="63" spans="1:3" ht="18" x14ac:dyDescent="0.25">
      <c r="A63" s="5"/>
      <c r="B63" s="13" t="s">
        <v>23</v>
      </c>
      <c r="C63" s="5"/>
    </row>
    <row r="64" spans="1:3" ht="18" x14ac:dyDescent="0.25">
      <c r="B64" s="15"/>
      <c r="C64" s="16"/>
    </row>
  </sheetData>
  <mergeCells count="4">
    <mergeCell ref="A2:C2"/>
    <mergeCell ref="A3:C3"/>
    <mergeCell ref="A4:C4"/>
    <mergeCell ref="A1:C1"/>
  </mergeCells>
  <phoneticPr fontId="1" type="noConversion"/>
  <pageMargins left="1.2204724409448819" right="3.937007874015748E-2" top="0.47244094488188981" bottom="0.43307086614173229" header="0.27559055118110237" footer="0.23622047244094491"/>
  <pageSetup paperSize="9"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GEV1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</dc:creator>
  <cp:lastModifiedBy>PC8</cp:lastModifiedBy>
  <cp:lastPrinted>2025-09-29T19:56:20Z</cp:lastPrinted>
  <dcterms:created xsi:type="dcterms:W3CDTF">2010-10-10T15:56:13Z</dcterms:created>
  <dcterms:modified xsi:type="dcterms:W3CDTF">2025-10-16T13:33:54Z</dcterms:modified>
</cp:coreProperties>
</file>